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smi\Downloads\"/>
    </mc:Choice>
  </mc:AlternateContent>
  <xr:revisionPtr revIDLastSave="0" documentId="13_ncr:1_{9ECEAA8E-6A55-4513-94B3-A3A44C7D912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3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D8" i="1"/>
  <c r="D7" i="1"/>
  <c r="D6" i="1"/>
  <c r="D5" i="1"/>
  <c r="D4" i="1"/>
  <c r="C8" i="1"/>
  <c r="C7" i="1"/>
  <c r="C6" i="1"/>
  <c r="C5" i="1"/>
  <c r="C4" i="1"/>
  <c r="B6" i="1"/>
  <c r="B5" i="1"/>
  <c r="B4" i="1"/>
  <c r="F7" i="1" l="1"/>
  <c r="F8" i="1"/>
  <c r="F6" i="1"/>
  <c r="F5" i="1"/>
  <c r="F4" i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<sst xmlns="http://schemas.openxmlformats.org/spreadsheetml/2006/main" count="12" uniqueCount="12">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</sst>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left" vertical="top" wrapText="1"/>
    </xf>
    <xf numFmtId="0" fontId="1" fillId="0" borderId="2" xfId="0" applyFont="1" applyBorder="1"/>
    <xf numFmtId="2" fontId="1" fillId="2" borderId="1" xfId="0" applyNumberFormat="1" applyFont="1" applyFill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10"/>
  <sheetViews>
    <sheetView tabSelected="1" zoomScale="205" zoomScaleNormal="205" workbookViewId="0">
      <selection activeCell="E7" sqref="E7"/>
    </sheetView>
  </sheetViews>
  <sheetFormatPr defaultRowHeight="15" x14ac:dyDescent="0.25"/>
  <cols>
    <col min="1" max="1" width="7.7109375" customWidth="1"/>
    <col min="2" max="2" width="18.5703125" customWidth="1"/>
    <col min="3" max="3" width="16.42578125" customWidth="1"/>
    <col min="4" max="4" width="16.7109375" customWidth="1"/>
    <col min="5" max="5" width="13.7109375" customWidth="1"/>
    <col min="6" max="6" width="14.855468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76.5" x14ac:dyDescent="0.25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</row>
    <row r="4" spans="1:6" x14ac:dyDescent="0.25">
      <c r="A4" s="4" t="s">
        <v>7</v>
      </c>
      <c r="B4" s="5">
        <f>3090/100000</f>
        <v>3.09E-2</v>
      </c>
      <c r="C4" s="5">
        <f>1184720/100000</f>
        <v>11.847200000000001</v>
      </c>
      <c r="D4" s="9">
        <f>1445081/100000</f>
        <v>14.450810000000001</v>
      </c>
      <c r="E4" s="10">
        <f>1464320/100000</f>
        <v>14.6432</v>
      </c>
      <c r="F4" s="6">
        <f>+B4+C4+D4+E4</f>
        <v>40.972110000000001</v>
      </c>
    </row>
    <row r="5" spans="1:6" x14ac:dyDescent="0.25">
      <c r="A5" s="4" t="s">
        <v>8</v>
      </c>
      <c r="B5" s="5">
        <f>210915/100000</f>
        <v>2.1091500000000001</v>
      </c>
      <c r="C5" s="7">
        <f>1706585/100000</f>
        <v>17.065850000000001</v>
      </c>
      <c r="D5" s="10">
        <f>1534150/100000</f>
        <v>15.3415</v>
      </c>
      <c r="E5" s="10">
        <f>1352397/100000</f>
        <v>13.52397</v>
      </c>
      <c r="F5" s="6">
        <f t="shared" ref="F5:F8" si="0">+B5+C5+D5+E5</f>
        <v>48.040469999999999</v>
      </c>
    </row>
    <row r="6" spans="1:6" x14ac:dyDescent="0.25">
      <c r="A6" s="4" t="s">
        <v>9</v>
      </c>
      <c r="B6" s="5">
        <f>36990/100000</f>
        <v>0.36990000000000001</v>
      </c>
      <c r="C6" s="5">
        <f>1322171/100000</f>
        <v>13.22171</v>
      </c>
      <c r="D6" s="10">
        <f>872259/100000</f>
        <v>8.7225900000000003</v>
      </c>
      <c r="E6" s="10">
        <f>1537049/100000</f>
        <v>15.37049</v>
      </c>
      <c r="F6" s="6">
        <f t="shared" si="0"/>
        <v>37.684690000000003</v>
      </c>
    </row>
    <row r="7" spans="1:6" x14ac:dyDescent="0.25">
      <c r="A7" s="4" t="s">
        <v>10</v>
      </c>
      <c r="B7" s="7">
        <v>0</v>
      </c>
      <c r="C7" s="5">
        <f>1820560/100000</f>
        <v>18.2056</v>
      </c>
      <c r="D7" s="10">
        <f>642944/100000</f>
        <v>6.4294399999999996</v>
      </c>
      <c r="E7" s="10">
        <f>877630/100000</f>
        <v>8.7763000000000009</v>
      </c>
      <c r="F7" s="6">
        <f t="shared" si="0"/>
        <v>33.411340000000003</v>
      </c>
    </row>
    <row r="8" spans="1:6" x14ac:dyDescent="0.25">
      <c r="A8" s="4" t="s">
        <v>11</v>
      </c>
      <c r="B8" s="7">
        <v>0</v>
      </c>
      <c r="C8" s="7">
        <f>2588368.77/100000</f>
        <v>25.883687699999999</v>
      </c>
      <c r="D8" s="10">
        <f>1486931/100000</f>
        <v>14.86931</v>
      </c>
      <c r="E8" s="10">
        <f>715405/100000</f>
        <v>7.1540499999999998</v>
      </c>
      <c r="F8" s="6">
        <f t="shared" si="0"/>
        <v>47.9070477</v>
      </c>
    </row>
    <row r="9" spans="1:6" x14ac:dyDescent="0.25">
      <c r="A9" s="4"/>
      <c r="B9" s="4"/>
      <c r="C9" s="4"/>
      <c r="D9" s="8"/>
      <c r="E9" s="4"/>
      <c r="F9" s="4"/>
    </row>
    <row r="10" spans="1:6" x14ac:dyDescent="0.25">
      <c r="A10" s="4"/>
      <c r="B10" s="4"/>
      <c r="C10" s="4"/>
      <c r="D10" s="8"/>
      <c r="E10" s="4"/>
      <c r="F10" s="4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acharya shri mahapragya</cp:lastModifiedBy>
  <cp:lastPrinted>2024-05-01T08:26:55Z</cp:lastPrinted>
  <dcterms:created xsi:type="dcterms:W3CDTF">2023-11-03T12:29:51Z</dcterms:created>
  <dcterms:modified xsi:type="dcterms:W3CDTF">2024-07-09T04:12:15Z</dcterms:modified>
</cp:coreProperties>
</file>